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ΠΙΝΑΚΑΣ" sheetId="1" r:id="rId1"/>
  </sheets>
  <definedNames>
    <definedName name="_xlnm.Print_Titles" localSheetId="0">'ΠΙΝΑΚΑΣ'!$1:$2</definedName>
  </definedNames>
  <calcPr fullCalcOnLoad="1"/>
</workbook>
</file>

<file path=xl/sharedStrings.xml><?xml version="1.0" encoding="utf-8"?>
<sst xmlns="http://schemas.openxmlformats.org/spreadsheetml/2006/main" count="62" uniqueCount="54">
  <si>
    <t>ΑΞΟΝΑΣ
ΠΡΟΤΕΡΑΙΟΤΗΤΑΣ</t>
  </si>
  <si>
    <t>ΜΕΤΡΟ</t>
  </si>
  <si>
    <t>ΣΥΝΟΛΟ</t>
  </si>
  <si>
    <t>Π.Ε.Π. ΙΟΝΙΩΝ ΝΗΣΩΝ</t>
  </si>
  <si>
    <t>ΤΟΥΡΙΣΤΙΚΕΣ ΥΠΟΔΟΜΕΣ</t>
  </si>
  <si>
    <t>ΙΔΙΩΤΙΚΕΣ ΤΟΥΡΙΣΤΙΚΕΣ ΥΠΟΔΟΜΕΣ ΚΑΙ ΑΥΞΗΣΗ ΤΗΣ ΑΝΤΑΓΩΝΙΣΤΙΚΟΤΗΤΑΣ ΤΟΥΡΙΣΤΙΚΩΝ Μ.Μ.Ε.</t>
  </si>
  <si>
    <t>ΤΟΥΡΙΣΤΙΚΗ ΠΡΟΒΟΛΗ</t>
  </si>
  <si>
    <t>ΠΟΛΙΤΙΣΤΙΚΕΣ ΥΠΟΔΟΜΕΣ &amp; ΥΠΗΡΕΣΙΕΣ</t>
  </si>
  <si>
    <t>ΚΑΛΛΙΕΡΓΕΙΑ ΚΑΙΝΟΤΟΜΙΑΣ - ΕΡΕΥΝΑ ΚΑΙ ΤΕΧΝΟΛΟΓΙΑ - ΚΟΙΝΩΝΙΑ ΤΗΣ ΠΛΗΡΟΦΟΡΙΑΣ</t>
  </si>
  <si>
    <t>ΜΕΤΑΦΟΡΕΣ - ΕΠΙΚΟΙΝΩΝΙΕΣ</t>
  </si>
  <si>
    <t>ΥΓΕΙΑ - ΠΡΟΝΟΙΑ</t>
  </si>
  <si>
    <t>ΕΚΠΑΙΔΕΥΣΗ</t>
  </si>
  <si>
    <t>ΑΝΑΒΑΘΜΙΣΗ ΚΑΙ ΠΡΟΣΤΑΣΙΑ ΤΟΥ ΑΣΤΙΚΟΥ ΚΑΙ ΗΜΙΑΣΤΙΚΟΥ ΧΩΡΟΥ ΣΤΟΝ ΤΟΜΕΑ ΤΩΝ ΜΕΤΑΦΟΡΩΝ</t>
  </si>
  <si>
    <t>ΥΠΟΔΟΜΕΣ ΓΙΑ ΤΗΝ ΠΡΟΣΤΑΣΙΑ ΚΑΙ ΑΝΑΔΕΙΞΗ ΤΟΥ ΠΕΡΙΒΑΛΟΝΤΟΣ</t>
  </si>
  <si>
    <t>ΟΛΟΚΛΗΡΩΜΕΝΕΣ ΠΑΡΕΜΒΑΣΕΙΣ ΑΣΤΙΚΗΣ ΚΑΙ ΗΜΙΑΣΤΙΚΗΣ ΑΝΑΠΤΥΞΗΣ ΣΕ ΤΟΠΙΚΕΣ ΖΩΝΕΣ ΜΙΚΡΗΣ ΚΛΙΜΑΚΑΣ ΕΤΠΑ</t>
  </si>
  <si>
    <t>ΟΛΟΚΛΗΡΩΜΕΝΕΣ ΠΑΡΕΜΒΑΣΕΙΣ ΑΣΤΙΚΗΣ ΚΑΙ ΗΜΙΑΣΤΙΚΗΣ ΑΝΑΠΤΥΞΗΣ ΣΕ ΤΟΠΙΚΕΣ ΖΩΝΕΣ ΜΙΚΡΗΣ ΚΛΙΜΑΚΑΣ ΕΚΤ</t>
  </si>
  <si>
    <t>ΒΑΣΙΚΕΣ ΥΠΟΔΟΜΕΣ ΠΕΡΙΟΧΩΝ ΕΝΔΟΧΩΡΑΣ</t>
  </si>
  <si>
    <t>ΕΝΘΑΡΡΥΝΣΗ ΤΩΝ ΤΟΥΡΙΣΤΙΚΩΝ ΚΑΙ ΒΙΟΤΕΧΝΙΚΩΝ ΔΡΑΣΤΗΡΙΟΤΗΤΩΝ</t>
  </si>
  <si>
    <t>ΒΕΛΤΙΩΣΗ ΤΗΣ ΜΕΤΑΠΟΙΗΣΗΣ ΚΑΙ ΕΜΠΟΡΙΑΣ ΓΕΩΡΓΙΚΩΝ ΠΡΟΪΟΝΤΩΝ</t>
  </si>
  <si>
    <t>ΥΠΟΔΟΜΕΣ / ΕΝΕΡΓΕΙΕΣ ΟΡΓΑΝΩΣΗΣ ΚΑΙ ΕΚΣΥΓΧΡΟΝΙΣΜΟΥ ΤΟΥ ΑΛΙΕΥΤΙΚΟΥ ΤΟΜΕΑ</t>
  </si>
  <si>
    <t>ΑΠΟΚΑΤΑΣΤΑΣΗ ΤΟΥ ΔΑΣΙΚΟΥ ΔΥΝΑΜΙΚΟΥ ΠΟΥ ΕΧΕΙ ΠΛΗΓΕΙ ΑΠΟ ΚΑΤΑΣΤΡΟΦΕΣ. ΠΡΟΛΗΨΗ ΚΑΙ ΠΡΟΣΤΑΣΙΑ ΑΠΟ ΦΥΣΙΚΕΣ ΚΑΤΑΣΤΡΟΦΕΣ</t>
  </si>
  <si>
    <t>ΑΝΑΠΤΥΞΗ ΚΑΙ ΒΕΛΤΙΩΣΗ ΤΗΣ ΥΠΟΔΟΜΗΣ ΠΟΥ ΣΧΕΤΙΖΕΤΑΙ ΜΕ ΤΗΝ ΑΝΑΠΤΥΞΗ ΤΗΣ ΓΕΩΡΓΙΑΣ</t>
  </si>
  <si>
    <t>ΕΠΕΝΔΥΣΕΙΣ ΣΤΙΣ ΓΕΩΡΓΙΚΕΣ ΕΚΜΕΤΑΛΛΕΥΣΕΙΣ</t>
  </si>
  <si>
    <t>ΑΝΑΚΑΙΝΙΣΗ - ΑΝΑΠΤΥΞΗ ΤΩΝ ΟΙΚΙΣΜΩΝ</t>
  </si>
  <si>
    <t>ΔΙΑΧΕΙΡΙΣΗ ΤΩΝ ΥΔΑΤΙΝΩΝ ΠΟΡΩΝ ΤΗΣ ΓΕΩΡΓΙΑΣ</t>
  </si>
  <si>
    <t>ΕΓΓΕΙΕΣ ΒΕΛΤΙΩΣΕΙΣ</t>
  </si>
  <si>
    <t>ΑΝΑΠΤΥΞΗ ΤΩΝ ΑΝΘΡΩΠΙΝΩΝ ΠΟΡΩΝ</t>
  </si>
  <si>
    <t>ΤΟΠΙΚΕΣ ΠΡΩΤΟΒΟΥΛΙΕΣ ΑΠΑΣΧΟΛΗΣΗΣ</t>
  </si>
  <si>
    <t>ΑΝΑΠΤΥΞΗ ΤΗΣ ΓΥΝΑΙΚΕΙΑΣ ΑΠΑΣΧΟΛΗΣΗΣ ΚΑΙ ΕΠΙΧΕΙΡΗΜΑΤΙΚΟΤΗΤΑΣ - ΠΡΟΩΘΗΣΗ ΤΗΣ ΙΣΟΤΗΤΑΣ ΤΩΝ ΔΥΟ ΦΥΛΛΩΝ</t>
  </si>
  <si>
    <t>ΟΛΟΚΛΗΡΩΜΕΝΕΣ ΔΡΑΣΕΙΣ ΑΓΡΟΤΙΚΗΣ ΑΝΑΠΤΥΞΗΣ - ΕΚΤ</t>
  </si>
  <si>
    <t>ΥΠΟΔΟΜΕΣ ΜΕΤΑΦΟΡΩΝ</t>
  </si>
  <si>
    <t>ΥΠΟΔΟΜΗ ΑΛΙΕΙΑΣ</t>
  </si>
  <si>
    <t>ΥΠΟΔΟΜΕΣ ΤΟΥΡΙΣΜΟΥ</t>
  </si>
  <si>
    <t>ΤΕΧΝΙΚΗ ΒΟΗΘΕΙΑ ΕΤΠΑ</t>
  </si>
  <si>
    <t>ΤΕΧΝΙΚΗ ΒΟΗΘΕΙΑ ΕΚΤ</t>
  </si>
  <si>
    <t>1. ΠΟΙΟΤΙΚΗ ΑΝΑΒΑΘΜΙΣΗ ΚΑΙ ΑΞΙΟΠΟΙΗΣΗ ΤΩΝ ΤΟΥΡΙΣΤΙΚΩΝ ΥΠΗΡΕΣΙΩΝ ΚΑΙ ΤΩΝ ΛΟΙΠΩΝ ΠΑΡΑΓΩΓΙΚΩΝ ΔΡΑΣΤΗΡΙΟΤΗΤΩΝ</t>
  </si>
  <si>
    <t>2. ΜΕΙΩΣΗ ΤΗΣ ΠΕΡΙΦΕΡΕΙΑΚΟΤΗΤΑΣ ΚΑΙ ΤΟΥ ΕΛΛΕΙΜΜΑΤΟΣ ΥΠΟΔΟΜΗΣ</t>
  </si>
  <si>
    <t>3. ΑΝΑΒΑΘΜΙΣΗ ΚΑΙ ΠΡΟΣΤΑΣΙΑ ΤΟΥ ΑΣΤΙΚΟΥ ΚΑΙ ΗΜΙΑΣΤΙΚΟΥ ΠΕΡΙΒΑΛΛΟΝΤΟΣ</t>
  </si>
  <si>
    <t>4. ΑΕΙΦΟΡΟΣ ΑΝΑΠΤΥΞΗ ΤΗΣ ΥΠΑΙΘΡΟΥ</t>
  </si>
  <si>
    <t>5. ΕΝΙΣΧΥΣΗ ΤΟΥ ΑΝΘΡΩΠΙΝΟΥ ΔΥΝΑΜΙΚΟΥ</t>
  </si>
  <si>
    <t>6. ΕΙΔΙΚΕΣ ΔΡΑΣΕΙΣ ΓΙΑ ΤΗΝ ΑΝΑΠΤΥΞΗ ΚΑΙ ΠΡΟΣΤΑΣΙΑ ΤΩΝ ΜΙΚΡΩΝ ΝΗΣΙΩΝ</t>
  </si>
  <si>
    <t>7. ΤΕΧΝΙΚΗ ΒΟΗΘΕΙΑ ΓΙΑ ΤΗΝ ΕΦΑΡΜΟΓΗ ΤΟΥ ΠΕΠ</t>
  </si>
  <si>
    <t>ΠΟΣΑ ΣΕ ΕΥΡΩ</t>
  </si>
  <si>
    <t>Α/Α</t>
  </si>
  <si>
    <t xml:space="preserve">ΒΕΛΤΙΩΣΗ ΤΗΣ ΠΟΙΟΤΗΤΑΣ ΖΩΗΣ ΚΑΙ ΠΡΟΣΤΑΣΙΑ ΤΟΥ ΠΕΡΙΒΑΛΛΟΝΤΟΣ </t>
  </si>
  <si>
    <t>ΔΙΕΥΡΥΝΣΗ &amp; ΕΚΣΥΧΡΟΝΙΣΜΟΣ ΤΟΥ ΜΕΤΑΠΟΙΗΤΙΚΟΥ ΤΟΜΕΑ &amp; ΤΗΣ ΕΠΙΧΕΙΡΗΜΑΤΙΚΟΤΗΤΑΣ &amp; ΕΞΑΓΩΓΙΚΗΣ ΔΡΑΣΤΗΡΙΟΤΗΤΑΣ ΤΩΝ ΕΠΙΧΕΙΡΗΣΕΩΝ ΤΟΥ ΔΕΥΤΕΡΟΓΕΝΟΥΣ ΤΟΜΕΑ</t>
  </si>
  <si>
    <t>ΕΙΔΙΚΕΣ ΕΝΕΡΓΕΙΕΣ ΓΙΑ ΤΗΝ ΣΤΗΡΙΞΗ ΜΙΚΡΩΝ ΝΗΣΙΩΝ &amp; ΑΠΟΜΟΝΩΜΕΝΩΝ ΝΗΣΙΩΤΙΚΩΝ ΠΕΡΙΟΧΩΝ</t>
  </si>
  <si>
    <t>ΠΡΟΣΤΑΣΙΑ ΤΟΥ ΠΕΡΙΒΑΛΛΟΝΤΟΣ ΣΕ ΣΥΝΔΥΑΣΜΟ ΜΕ ΤΗΝ ΔΑΣΟΚΟΜΙΑ, ΓΕΩΡΓΙΑ &amp; ΔΙΑΤΗΡΗΣΗ ΤΟΥ ΤΟΠΙΟΥ. ΒΕΛΤΙΩΣΗ ΤΩΝ ΣΥΝΘΗΚΩΝ ΔΙΑΒΙΩΣΗΣ ΤΩΝ ΖΩΩΝ</t>
  </si>
  <si>
    <t>ΒΑΣΙΚΕΣ ΥΠΗΡΕΣΙΕΣ ΣΤΗΝ ΑΓΡΟΤΙΚΗ ΟΙΚΟΝΟΜΙΑ (SOFT ΕΝΕΡΓΕΙΕΣ)</t>
  </si>
  <si>
    <t>ΟΛΟΚΛΗΡΩΜΕΝΕΣ ΔΡΑΣΕΙΣ ΑΓΡΟΤΙΚΗΣ ΑΝΑΠΤΥΞΗΣ ΕΤΠΑ</t>
  </si>
  <si>
    <t>ΟΛΟΚΛΗΡΩΜΕΝΕΣ ΔΡΑΣΕΙΣ ΑΓΡΟΤΙΚΗΣ ΑΝΑΠΤΥΞΗΣ ΕΓΤΠΕ</t>
  </si>
  <si>
    <t>ΤΕΧΝΙΚΗ ΒΟΗΘΕΙΑ ΕΓΤΠΕ</t>
  </si>
  <si>
    <t>ΜΕΛΕΤΕΣ ΩΡΙΜΑΝΣΗΣ &amp; ΠΡΟΕΤΟΙΜΑΣΙΑΣ Δ' ΠΡΟΓΡΑΜΜΑΤΙΚΗΣ ΠΕΡΙΟΔΟΥ</t>
  </si>
  <si>
    <t>ΠΗΓΗ : ΟΠΣ  "ΕΡΓΟΡΑΜΑ" 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</si>
</sst>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5" borderId="1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3" fontId="3" fillId="35" borderId="12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0.00390625" style="0" customWidth="1"/>
    <col min="2" max="2" width="3.7109375" style="0" customWidth="1"/>
    <col min="3" max="3" width="40.140625" style="17" customWidth="1"/>
    <col min="4" max="9" width="9.28125" style="10" bestFit="1" customWidth="1"/>
    <col min="10" max="10" width="9.57421875" style="10" bestFit="1" customWidth="1"/>
  </cols>
  <sheetData>
    <row r="1" spans="1:11" ht="16.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1"/>
    </row>
    <row r="2" spans="10:11" ht="12.75">
      <c r="J2" s="19" t="s">
        <v>42</v>
      </c>
      <c r="K2" s="2"/>
    </row>
    <row r="3" spans="1:11" ht="22.5">
      <c r="A3" s="3" t="s">
        <v>0</v>
      </c>
      <c r="B3" s="3" t="s">
        <v>43</v>
      </c>
      <c r="C3" s="3" t="s">
        <v>1</v>
      </c>
      <c r="D3" s="4">
        <v>2001</v>
      </c>
      <c r="E3" s="4">
        <v>2002</v>
      </c>
      <c r="F3" s="4">
        <v>2003</v>
      </c>
      <c r="G3" s="4">
        <v>2004</v>
      </c>
      <c r="H3" s="4">
        <v>2005</v>
      </c>
      <c r="I3" s="4">
        <v>2006</v>
      </c>
      <c r="J3" s="5" t="s">
        <v>2</v>
      </c>
      <c r="K3" s="6"/>
    </row>
    <row r="4" spans="10:11" ht="12.75">
      <c r="J4" s="11"/>
      <c r="K4" s="2"/>
    </row>
    <row r="5" spans="1:11" ht="12.75">
      <c r="A5" s="22" t="s">
        <v>35</v>
      </c>
      <c r="B5" s="3">
        <v>1</v>
      </c>
      <c r="C5" s="18" t="s">
        <v>4</v>
      </c>
      <c r="D5" s="20">
        <v>7102817</v>
      </c>
      <c r="E5" s="20">
        <v>4864772</v>
      </c>
      <c r="F5" s="20">
        <v>6392007</v>
      </c>
      <c r="G5" s="20">
        <v>4659230</v>
      </c>
      <c r="H5" s="20">
        <v>6233946</v>
      </c>
      <c r="I5" s="20">
        <v>7443696</v>
      </c>
      <c r="J5" s="12">
        <f>SUM(D5:I5)</f>
        <v>36696468</v>
      </c>
      <c r="K5" s="7"/>
    </row>
    <row r="6" spans="1:11" ht="22.5">
      <c r="A6" s="23"/>
      <c r="B6" s="3">
        <v>2</v>
      </c>
      <c r="C6" s="18" t="s">
        <v>5</v>
      </c>
      <c r="D6" s="20">
        <v>1069030</v>
      </c>
      <c r="E6" s="20">
        <v>2830000</v>
      </c>
      <c r="F6" s="20">
        <v>6650000</v>
      </c>
      <c r="G6" s="20">
        <v>20745705</v>
      </c>
      <c r="H6" s="20">
        <v>25001571</v>
      </c>
      <c r="I6" s="20">
        <v>17360899</v>
      </c>
      <c r="J6" s="12">
        <f aca="true" t="shared" si="0" ref="J6:J11">SUM(D6:I6)</f>
        <v>73657205</v>
      </c>
      <c r="K6" s="7"/>
    </row>
    <row r="7" spans="1:11" ht="12.75">
      <c r="A7" s="23"/>
      <c r="B7" s="3">
        <v>3</v>
      </c>
      <c r="C7" s="18" t="s">
        <v>6</v>
      </c>
      <c r="D7" s="20">
        <v>270000</v>
      </c>
      <c r="E7" s="20">
        <v>340000</v>
      </c>
      <c r="F7" s="20">
        <v>537500</v>
      </c>
      <c r="G7" s="20">
        <v>442295</v>
      </c>
      <c r="H7" s="20">
        <v>907477</v>
      </c>
      <c r="I7" s="20">
        <v>521818</v>
      </c>
      <c r="J7" s="12">
        <f t="shared" si="0"/>
        <v>3019090</v>
      </c>
      <c r="K7" s="7"/>
    </row>
    <row r="8" spans="1:11" ht="12.75">
      <c r="A8" s="23"/>
      <c r="B8" s="3">
        <v>4</v>
      </c>
      <c r="C8" s="18" t="s">
        <v>7</v>
      </c>
      <c r="D8" s="20">
        <v>2440000</v>
      </c>
      <c r="E8" s="20">
        <v>3060000</v>
      </c>
      <c r="F8" s="20">
        <v>4850000</v>
      </c>
      <c r="G8" s="20">
        <v>3257403</v>
      </c>
      <c r="H8" s="20">
        <v>1267007</v>
      </c>
      <c r="I8" s="20">
        <v>4343594</v>
      </c>
      <c r="J8" s="12">
        <f t="shared" si="0"/>
        <v>19218004</v>
      </c>
      <c r="K8" s="7"/>
    </row>
    <row r="9" spans="1:11" ht="22.5">
      <c r="A9" s="23"/>
      <c r="B9" s="3">
        <v>5</v>
      </c>
      <c r="C9" s="18" t="s">
        <v>8</v>
      </c>
      <c r="D9" s="20"/>
      <c r="E9" s="20">
        <v>1460800</v>
      </c>
      <c r="F9" s="20">
        <v>128550</v>
      </c>
      <c r="G9" s="20">
        <v>44315</v>
      </c>
      <c r="H9" s="20">
        <v>0</v>
      </c>
      <c r="I9" s="20">
        <v>2466676</v>
      </c>
      <c r="J9" s="12">
        <f t="shared" si="0"/>
        <v>4100341</v>
      </c>
      <c r="K9" s="7"/>
    </row>
    <row r="10" spans="1:11" ht="56.25">
      <c r="A10" s="23"/>
      <c r="B10" s="3">
        <v>6</v>
      </c>
      <c r="C10" s="18" t="s">
        <v>45</v>
      </c>
      <c r="D10" s="20"/>
      <c r="E10" s="20">
        <v>1062569</v>
      </c>
      <c r="F10" s="20">
        <v>2634041</v>
      </c>
      <c r="G10" s="20">
        <v>5049257</v>
      </c>
      <c r="H10" s="20">
        <v>6027490</v>
      </c>
      <c r="I10" s="20">
        <v>4812796</v>
      </c>
      <c r="J10" s="12">
        <f t="shared" si="0"/>
        <v>19586153</v>
      </c>
      <c r="K10" s="7"/>
    </row>
    <row r="11" spans="1:11" ht="12.75">
      <c r="A11" s="24"/>
      <c r="B11" s="3"/>
      <c r="C11" s="18" t="s">
        <v>2</v>
      </c>
      <c r="D11" s="13">
        <f aca="true" t="shared" si="1" ref="D11:I11">SUM(D5:D10)</f>
        <v>10881847</v>
      </c>
      <c r="E11" s="13">
        <f t="shared" si="1"/>
        <v>13618141</v>
      </c>
      <c r="F11" s="13">
        <f t="shared" si="1"/>
        <v>21192098</v>
      </c>
      <c r="G11" s="13">
        <f t="shared" si="1"/>
        <v>34198205</v>
      </c>
      <c r="H11" s="13">
        <f t="shared" si="1"/>
        <v>39437491</v>
      </c>
      <c r="I11" s="13">
        <f t="shared" si="1"/>
        <v>36949479</v>
      </c>
      <c r="J11" s="12">
        <f t="shared" si="0"/>
        <v>156277261</v>
      </c>
      <c r="K11" s="7"/>
    </row>
    <row r="12" spans="4:11" ht="12.75">
      <c r="D12" s="14"/>
      <c r="E12" s="14"/>
      <c r="F12" s="14"/>
      <c r="G12" s="14"/>
      <c r="H12" s="14"/>
      <c r="I12" s="14"/>
      <c r="J12" s="15"/>
      <c r="K12" s="2"/>
    </row>
    <row r="13" spans="1:11" ht="12.75">
      <c r="A13" s="22" t="s">
        <v>36</v>
      </c>
      <c r="B13" s="3">
        <v>1</v>
      </c>
      <c r="C13" s="18" t="s">
        <v>9</v>
      </c>
      <c r="D13" s="20">
        <v>5553774</v>
      </c>
      <c r="E13" s="20">
        <v>6966385</v>
      </c>
      <c r="F13" s="20">
        <v>10404050</v>
      </c>
      <c r="G13" s="20">
        <v>10012046</v>
      </c>
      <c r="H13" s="20">
        <v>8158969</v>
      </c>
      <c r="I13" s="20">
        <v>10068208</v>
      </c>
      <c r="J13" s="12">
        <f>SUM(D13:I13)</f>
        <v>51163432</v>
      </c>
      <c r="K13" s="7"/>
    </row>
    <row r="14" spans="1:11" ht="12.75">
      <c r="A14" s="23"/>
      <c r="B14" s="3">
        <v>2</v>
      </c>
      <c r="C14" s="18" t="s">
        <v>10</v>
      </c>
      <c r="D14" s="20">
        <v>2537505</v>
      </c>
      <c r="E14" s="20">
        <v>3183192</v>
      </c>
      <c r="F14" s="20">
        <v>4746706</v>
      </c>
      <c r="G14" s="20">
        <v>467844</v>
      </c>
      <c r="H14" s="20">
        <v>467352</v>
      </c>
      <c r="I14" s="20">
        <v>2088714</v>
      </c>
      <c r="J14" s="12">
        <f>SUM(D14:I14)</f>
        <v>13491313</v>
      </c>
      <c r="K14" s="7"/>
    </row>
    <row r="15" spans="1:11" ht="12.75">
      <c r="A15" s="23"/>
      <c r="B15" s="3">
        <v>3</v>
      </c>
      <c r="C15" s="18" t="s">
        <v>11</v>
      </c>
      <c r="D15" s="20">
        <v>2686766</v>
      </c>
      <c r="E15" s="20">
        <v>3338657</v>
      </c>
      <c r="F15" s="20">
        <v>5839184</v>
      </c>
      <c r="G15" s="20">
        <v>7211699</v>
      </c>
      <c r="H15" s="20">
        <v>6323679</v>
      </c>
      <c r="I15" s="20">
        <v>6349990</v>
      </c>
      <c r="J15" s="12">
        <f>SUM(D15:I15)</f>
        <v>31749975</v>
      </c>
      <c r="K15" s="7"/>
    </row>
    <row r="16" spans="1:11" ht="12.75">
      <c r="A16" s="24"/>
      <c r="B16" s="3"/>
      <c r="C16" s="18" t="s">
        <v>2</v>
      </c>
      <c r="D16" s="13">
        <f aca="true" t="shared" si="2" ref="D16:I16">SUM(D13:D15)</f>
        <v>10778045</v>
      </c>
      <c r="E16" s="13">
        <f t="shared" si="2"/>
        <v>13488234</v>
      </c>
      <c r="F16" s="13">
        <f t="shared" si="2"/>
        <v>20989940</v>
      </c>
      <c r="G16" s="13">
        <f t="shared" si="2"/>
        <v>17691589</v>
      </c>
      <c r="H16" s="13">
        <f t="shared" si="2"/>
        <v>14950000</v>
      </c>
      <c r="I16" s="13">
        <f t="shared" si="2"/>
        <v>18506912</v>
      </c>
      <c r="J16" s="12">
        <f>SUM(D16:I16)</f>
        <v>96404720</v>
      </c>
      <c r="K16" s="7"/>
    </row>
    <row r="17" spans="4:11" ht="12.75">
      <c r="D17" s="14"/>
      <c r="E17" s="14"/>
      <c r="F17" s="14"/>
      <c r="G17" s="14"/>
      <c r="H17" s="14"/>
      <c r="I17" s="14"/>
      <c r="J17" s="15"/>
      <c r="K17" s="2"/>
    </row>
    <row r="18" spans="1:11" ht="33.75">
      <c r="A18" s="22" t="s">
        <v>37</v>
      </c>
      <c r="B18" s="3">
        <v>1</v>
      </c>
      <c r="C18" s="18" t="s">
        <v>12</v>
      </c>
      <c r="D18" s="20">
        <v>1459297</v>
      </c>
      <c r="E18" s="20">
        <v>1875024</v>
      </c>
      <c r="F18" s="20">
        <v>1509293</v>
      </c>
      <c r="G18" s="20">
        <v>2659938</v>
      </c>
      <c r="H18" s="20">
        <v>6404148</v>
      </c>
      <c r="I18" s="20">
        <v>2894955</v>
      </c>
      <c r="J18" s="12">
        <f aca="true" t="shared" si="3" ref="J18:J23">SUM(D18:I18)</f>
        <v>16802655</v>
      </c>
      <c r="K18" s="7"/>
    </row>
    <row r="19" spans="1:11" ht="22.5">
      <c r="A19" s="23"/>
      <c r="B19" s="3">
        <v>2</v>
      </c>
      <c r="C19" s="18" t="s">
        <v>13</v>
      </c>
      <c r="D19" s="20">
        <v>2282562</v>
      </c>
      <c r="E19" s="20">
        <v>1905000</v>
      </c>
      <c r="F19" s="20">
        <v>3245000</v>
      </c>
      <c r="G19" s="20">
        <v>7863628</v>
      </c>
      <c r="H19" s="20">
        <v>12448745</v>
      </c>
      <c r="I19" s="20">
        <v>5633674</v>
      </c>
      <c r="J19" s="12">
        <f t="shared" si="3"/>
        <v>33378609</v>
      </c>
      <c r="K19" s="7"/>
    </row>
    <row r="20" spans="1:11" ht="33.75">
      <c r="A20" s="23"/>
      <c r="B20" s="3">
        <v>3</v>
      </c>
      <c r="C20" s="18" t="s">
        <v>14</v>
      </c>
      <c r="D20" s="20"/>
      <c r="E20" s="20">
        <v>902744</v>
      </c>
      <c r="F20" s="20">
        <v>1569259</v>
      </c>
      <c r="G20" s="20">
        <v>1584604</v>
      </c>
      <c r="H20" s="20">
        <v>2417828</v>
      </c>
      <c r="I20" s="20">
        <v>2781</v>
      </c>
      <c r="J20" s="12">
        <f t="shared" si="3"/>
        <v>6477216</v>
      </c>
      <c r="K20" s="7"/>
    </row>
    <row r="21" spans="1:11" ht="33.75">
      <c r="A21" s="23"/>
      <c r="B21" s="3">
        <v>4</v>
      </c>
      <c r="C21" s="18" t="s">
        <v>15</v>
      </c>
      <c r="D21" s="20">
        <v>129040</v>
      </c>
      <c r="E21" s="20">
        <v>170444</v>
      </c>
      <c r="F21" s="20">
        <v>270008</v>
      </c>
      <c r="G21" s="20">
        <v>270555</v>
      </c>
      <c r="H21" s="20">
        <v>276413</v>
      </c>
      <c r="I21" s="20">
        <v>279000</v>
      </c>
      <c r="J21" s="12">
        <f t="shared" si="3"/>
        <v>1395460</v>
      </c>
      <c r="K21" s="7"/>
    </row>
    <row r="22" spans="1:11" ht="33.75">
      <c r="A22" s="23"/>
      <c r="B22" s="3">
        <v>5</v>
      </c>
      <c r="C22" s="18" t="s">
        <v>46</v>
      </c>
      <c r="D22" s="20"/>
      <c r="E22" s="20"/>
      <c r="F22" s="20"/>
      <c r="G22" s="20"/>
      <c r="H22" s="20">
        <v>4060094</v>
      </c>
      <c r="I22" s="20">
        <v>0</v>
      </c>
      <c r="J22" s="12">
        <f t="shared" si="3"/>
        <v>4060094</v>
      </c>
      <c r="K22" s="7"/>
    </row>
    <row r="23" spans="1:11" ht="12.75">
      <c r="A23" s="24"/>
      <c r="B23" s="3"/>
      <c r="C23" s="18" t="s">
        <v>2</v>
      </c>
      <c r="D23" s="13">
        <f aca="true" t="shared" si="4" ref="D23:I23">SUM(D18:D22)</f>
        <v>3870899</v>
      </c>
      <c r="E23" s="13">
        <f t="shared" si="4"/>
        <v>4853212</v>
      </c>
      <c r="F23" s="13">
        <f t="shared" si="4"/>
        <v>6593560</v>
      </c>
      <c r="G23" s="13">
        <f t="shared" si="4"/>
        <v>12378725</v>
      </c>
      <c r="H23" s="13">
        <f t="shared" si="4"/>
        <v>25607228</v>
      </c>
      <c r="I23" s="13">
        <f t="shared" si="4"/>
        <v>8810410</v>
      </c>
      <c r="J23" s="12">
        <f t="shared" si="3"/>
        <v>62114034</v>
      </c>
      <c r="K23" s="7"/>
    </row>
    <row r="24" spans="4:11" ht="12.75">
      <c r="D24" s="14"/>
      <c r="E24" s="14"/>
      <c r="F24" s="14"/>
      <c r="G24" s="14"/>
      <c r="H24" s="14"/>
      <c r="I24" s="14"/>
      <c r="J24" s="15"/>
      <c r="K24" s="2"/>
    </row>
    <row r="25" spans="1:11" ht="12.75">
      <c r="A25" s="22" t="s">
        <v>38</v>
      </c>
      <c r="B25" s="3">
        <v>1</v>
      </c>
      <c r="C25" s="18" t="s">
        <v>16</v>
      </c>
      <c r="D25" s="20">
        <v>832003</v>
      </c>
      <c r="E25" s="20">
        <v>1041214</v>
      </c>
      <c r="F25" s="20">
        <v>1620303</v>
      </c>
      <c r="G25" s="20">
        <v>3604675</v>
      </c>
      <c r="H25" s="20">
        <v>2879720</v>
      </c>
      <c r="I25" s="20">
        <v>2491147</v>
      </c>
      <c r="J25" s="12">
        <f aca="true" t="shared" si="5" ref="J25:J39">SUM(D25:I25)</f>
        <v>12469062</v>
      </c>
      <c r="K25" s="7"/>
    </row>
    <row r="26" spans="1:11" ht="33.75">
      <c r="A26" s="27"/>
      <c r="B26" s="3">
        <v>2</v>
      </c>
      <c r="C26" s="18" t="s">
        <v>20</v>
      </c>
      <c r="D26" s="20">
        <v>454670</v>
      </c>
      <c r="E26" s="20">
        <v>496000</v>
      </c>
      <c r="F26" s="20">
        <v>637330</v>
      </c>
      <c r="G26" s="20">
        <v>75891</v>
      </c>
      <c r="H26" s="20">
        <v>131386</v>
      </c>
      <c r="I26" s="20">
        <v>335629</v>
      </c>
      <c r="J26" s="12">
        <f t="shared" si="5"/>
        <v>2130906</v>
      </c>
      <c r="K26" s="7"/>
    </row>
    <row r="27" spans="1:11" ht="45">
      <c r="A27" s="27"/>
      <c r="B27" s="3">
        <v>3</v>
      </c>
      <c r="C27" s="18" t="s">
        <v>47</v>
      </c>
      <c r="D27" s="20">
        <v>249200</v>
      </c>
      <c r="E27" s="20">
        <v>327075</v>
      </c>
      <c r="F27" s="20">
        <v>282825</v>
      </c>
      <c r="G27" s="20">
        <v>110946</v>
      </c>
      <c r="H27" s="20">
        <v>82894</v>
      </c>
      <c r="I27" s="20">
        <v>131420</v>
      </c>
      <c r="J27" s="12">
        <f t="shared" si="5"/>
        <v>1184360</v>
      </c>
      <c r="K27" s="7"/>
    </row>
    <row r="28" spans="1:11" ht="22.5">
      <c r="A28" s="27"/>
      <c r="B28" s="3">
        <v>4</v>
      </c>
      <c r="C28" s="18" t="s">
        <v>21</v>
      </c>
      <c r="D28" s="20">
        <v>735000</v>
      </c>
      <c r="E28" s="20">
        <v>750000</v>
      </c>
      <c r="F28" s="20">
        <v>1840000</v>
      </c>
      <c r="G28" s="20">
        <v>3152920</v>
      </c>
      <c r="H28" s="20">
        <v>3803833</v>
      </c>
      <c r="I28" s="20">
        <v>2383479</v>
      </c>
      <c r="J28" s="12">
        <f t="shared" si="5"/>
        <v>12665232</v>
      </c>
      <c r="K28" s="7"/>
    </row>
    <row r="29" spans="1:11" ht="12.75">
      <c r="A29" s="27"/>
      <c r="B29" s="3">
        <v>5</v>
      </c>
      <c r="C29" s="18" t="s">
        <v>22</v>
      </c>
      <c r="D29" s="20">
        <v>2922485</v>
      </c>
      <c r="E29" s="20">
        <v>2740427</v>
      </c>
      <c r="F29" s="20">
        <v>4800698</v>
      </c>
      <c r="G29" s="20">
        <v>2260861</v>
      </c>
      <c r="H29" s="20">
        <v>1914312</v>
      </c>
      <c r="I29" s="20">
        <v>2121308</v>
      </c>
      <c r="J29" s="12">
        <f t="shared" si="5"/>
        <v>16760091</v>
      </c>
      <c r="K29" s="7"/>
    </row>
    <row r="30" spans="1:11" ht="12.75">
      <c r="A30" s="27"/>
      <c r="B30" s="3">
        <v>6</v>
      </c>
      <c r="C30" s="18" t="s">
        <v>23</v>
      </c>
      <c r="D30" s="20"/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12">
        <f t="shared" si="5"/>
        <v>0</v>
      </c>
      <c r="K30" s="7"/>
    </row>
    <row r="31" spans="1:11" ht="12.75">
      <c r="A31" s="27"/>
      <c r="B31" s="3">
        <v>7</v>
      </c>
      <c r="C31" s="18" t="s">
        <v>24</v>
      </c>
      <c r="D31" s="20">
        <v>650000</v>
      </c>
      <c r="E31" s="20">
        <v>800000</v>
      </c>
      <c r="F31" s="20">
        <v>240353</v>
      </c>
      <c r="G31" s="20">
        <v>423962</v>
      </c>
      <c r="H31" s="20">
        <v>587501</v>
      </c>
      <c r="I31" s="20">
        <v>429939</v>
      </c>
      <c r="J31" s="12">
        <f t="shared" si="5"/>
        <v>3131755</v>
      </c>
      <c r="K31" s="7"/>
    </row>
    <row r="32" spans="1:11" ht="12.75">
      <c r="A32" s="27"/>
      <c r="B32" s="3">
        <v>8</v>
      </c>
      <c r="C32" s="18" t="s">
        <v>25</v>
      </c>
      <c r="D32" s="20">
        <v>140000</v>
      </c>
      <c r="E32" s="20">
        <v>160000</v>
      </c>
      <c r="F32" s="20">
        <v>275000</v>
      </c>
      <c r="G32" s="20">
        <v>1042720</v>
      </c>
      <c r="H32" s="20">
        <v>666667</v>
      </c>
      <c r="I32" s="20">
        <v>291060</v>
      </c>
      <c r="J32" s="12">
        <f t="shared" si="5"/>
        <v>2575447</v>
      </c>
      <c r="K32" s="7"/>
    </row>
    <row r="33" spans="1:11" ht="22.5">
      <c r="A33" s="27"/>
      <c r="B33" s="3">
        <v>9</v>
      </c>
      <c r="C33" s="18" t="s">
        <v>48</v>
      </c>
      <c r="D33" s="20"/>
      <c r="E33" s="20">
        <v>47234</v>
      </c>
      <c r="F33" s="20">
        <v>67284</v>
      </c>
      <c r="G33" s="20">
        <v>27756</v>
      </c>
      <c r="H33" s="20">
        <v>40786</v>
      </c>
      <c r="I33" s="20">
        <v>45704</v>
      </c>
      <c r="J33" s="12">
        <f t="shared" si="5"/>
        <v>228764</v>
      </c>
      <c r="K33" s="7"/>
    </row>
    <row r="34" spans="1:11" ht="22.5">
      <c r="A34" s="27"/>
      <c r="B34" s="3">
        <v>10</v>
      </c>
      <c r="C34" s="18" t="s">
        <v>17</v>
      </c>
      <c r="D34" s="20"/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12"/>
      <c r="K34" s="7"/>
    </row>
    <row r="35" spans="1:11" ht="22.5">
      <c r="A35" s="27"/>
      <c r="B35" s="3">
        <v>11</v>
      </c>
      <c r="C35" s="18" t="s">
        <v>18</v>
      </c>
      <c r="D35" s="20"/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12"/>
      <c r="K35" s="7"/>
    </row>
    <row r="36" spans="1:11" ht="22.5">
      <c r="A36" s="27"/>
      <c r="B36" s="3">
        <v>12</v>
      </c>
      <c r="C36" s="18" t="s">
        <v>19</v>
      </c>
      <c r="D36" s="20">
        <v>481811</v>
      </c>
      <c r="E36" s="20">
        <v>602963</v>
      </c>
      <c r="F36" s="20">
        <v>938311</v>
      </c>
      <c r="G36" s="20">
        <v>0</v>
      </c>
      <c r="H36" s="20">
        <v>0</v>
      </c>
      <c r="I36" s="20">
        <v>0</v>
      </c>
      <c r="J36" s="12">
        <f t="shared" si="5"/>
        <v>2023085</v>
      </c>
      <c r="K36" s="7"/>
    </row>
    <row r="37" spans="1:11" ht="22.5">
      <c r="A37" s="27"/>
      <c r="B37" s="3">
        <v>13</v>
      </c>
      <c r="C37" s="18" t="s">
        <v>49</v>
      </c>
      <c r="D37" s="20">
        <v>0</v>
      </c>
      <c r="E37" s="20">
        <v>0</v>
      </c>
      <c r="F37" s="20">
        <v>0</v>
      </c>
      <c r="G37" s="20">
        <v>549804</v>
      </c>
      <c r="H37" s="20">
        <v>556328</v>
      </c>
      <c r="I37" s="20">
        <v>276530</v>
      </c>
      <c r="J37" s="12">
        <f t="shared" si="5"/>
        <v>1382662</v>
      </c>
      <c r="K37" s="7"/>
    </row>
    <row r="38" spans="1:11" ht="22.5">
      <c r="A38" s="27"/>
      <c r="B38" s="3">
        <v>14</v>
      </c>
      <c r="C38" s="18" t="s">
        <v>50</v>
      </c>
      <c r="D38" s="20">
        <v>0</v>
      </c>
      <c r="E38" s="20">
        <v>1087800</v>
      </c>
      <c r="F38" s="20">
        <v>1522100</v>
      </c>
      <c r="G38" s="20">
        <v>858773</v>
      </c>
      <c r="H38" s="20">
        <v>387369</v>
      </c>
      <c r="I38" s="20">
        <v>547151</v>
      </c>
      <c r="J38" s="12">
        <f t="shared" si="5"/>
        <v>4403193</v>
      </c>
      <c r="K38" s="7"/>
    </row>
    <row r="39" spans="1:11" ht="12.75">
      <c r="A39" s="28"/>
      <c r="B39" s="3"/>
      <c r="C39" s="18" t="s">
        <v>2</v>
      </c>
      <c r="D39" s="13">
        <f aca="true" t="shared" si="6" ref="D39:I39">SUM(D25:D38)</f>
        <v>6465169</v>
      </c>
      <c r="E39" s="13">
        <f t="shared" si="6"/>
        <v>8052713</v>
      </c>
      <c r="F39" s="13">
        <f t="shared" si="6"/>
        <v>12224204</v>
      </c>
      <c r="G39" s="13">
        <f t="shared" si="6"/>
        <v>12108308</v>
      </c>
      <c r="H39" s="13">
        <f t="shared" si="6"/>
        <v>11050796</v>
      </c>
      <c r="I39" s="13">
        <f t="shared" si="6"/>
        <v>9053367</v>
      </c>
      <c r="J39" s="12">
        <f t="shared" si="5"/>
        <v>58954557</v>
      </c>
      <c r="K39" s="7"/>
    </row>
    <row r="40" spans="4:11" ht="12.75">
      <c r="D40" s="14"/>
      <c r="E40" s="14"/>
      <c r="F40" s="14"/>
      <c r="G40" s="14"/>
      <c r="H40" s="14"/>
      <c r="I40" s="14"/>
      <c r="J40" s="15"/>
      <c r="K40" s="2"/>
    </row>
    <row r="41" spans="1:11" ht="12.75">
      <c r="A41" s="22" t="s">
        <v>39</v>
      </c>
      <c r="B41" s="3">
        <v>1</v>
      </c>
      <c r="C41" s="18" t="s">
        <v>26</v>
      </c>
      <c r="D41" s="20">
        <v>1003947</v>
      </c>
      <c r="E41" s="20">
        <v>1326078</v>
      </c>
      <c r="F41" s="20">
        <v>2100704</v>
      </c>
      <c r="G41" s="20">
        <v>3291907</v>
      </c>
      <c r="H41" s="20">
        <v>4138094</v>
      </c>
      <c r="I41" s="20">
        <v>2998301</v>
      </c>
      <c r="J41" s="12">
        <f>SUM(D41:I41)</f>
        <v>14859031</v>
      </c>
      <c r="K41" s="7"/>
    </row>
    <row r="42" spans="1:11" ht="12.75">
      <c r="A42" s="23"/>
      <c r="B42" s="3">
        <v>2</v>
      </c>
      <c r="C42" s="18" t="s">
        <v>27</v>
      </c>
      <c r="D42" s="20">
        <v>549105</v>
      </c>
      <c r="E42" s="20">
        <v>725293</v>
      </c>
      <c r="F42" s="20">
        <v>1148972</v>
      </c>
      <c r="G42" s="20">
        <v>224628</v>
      </c>
      <c r="H42" s="20">
        <v>162069</v>
      </c>
      <c r="I42" s="20">
        <v>935831</v>
      </c>
      <c r="J42" s="12">
        <f>SUM(D42:I42)</f>
        <v>3745898</v>
      </c>
      <c r="K42" s="7"/>
    </row>
    <row r="43" spans="1:11" ht="33.75">
      <c r="A43" s="23"/>
      <c r="B43" s="3">
        <v>3</v>
      </c>
      <c r="C43" s="18" t="s">
        <v>28</v>
      </c>
      <c r="D43" s="20">
        <v>967341</v>
      </c>
      <c r="E43" s="20">
        <v>1277725</v>
      </c>
      <c r="F43" s="20">
        <v>2024107</v>
      </c>
      <c r="G43" s="20">
        <v>2211259</v>
      </c>
      <c r="H43" s="20">
        <v>4534446</v>
      </c>
      <c r="I43" s="20">
        <v>1288071</v>
      </c>
      <c r="J43" s="12">
        <f>SUM(D43:I43)</f>
        <v>12302949</v>
      </c>
      <c r="K43" s="7"/>
    </row>
    <row r="44" spans="1:11" ht="22.5">
      <c r="A44" s="23"/>
      <c r="B44" s="3">
        <v>4</v>
      </c>
      <c r="C44" s="18" t="s">
        <v>29</v>
      </c>
      <c r="D44" s="20">
        <v>129040</v>
      </c>
      <c r="E44" s="20">
        <v>170444</v>
      </c>
      <c r="F44" s="20">
        <v>270008</v>
      </c>
      <c r="G44" s="20">
        <v>592446</v>
      </c>
      <c r="H44" s="20">
        <v>205279</v>
      </c>
      <c r="I44" s="20">
        <v>341803</v>
      </c>
      <c r="J44" s="12">
        <f>SUM(D44:I44)</f>
        <v>1709020</v>
      </c>
      <c r="K44" s="7"/>
    </row>
    <row r="45" spans="1:11" ht="12.75">
      <c r="A45" s="24"/>
      <c r="B45" s="9"/>
      <c r="C45" s="18" t="s">
        <v>2</v>
      </c>
      <c r="D45" s="13">
        <f aca="true" t="shared" si="7" ref="D45:I45">SUM(D41:D44)</f>
        <v>2649433</v>
      </c>
      <c r="E45" s="13">
        <f t="shared" si="7"/>
        <v>3499540</v>
      </c>
      <c r="F45" s="13">
        <f t="shared" si="7"/>
        <v>5543791</v>
      </c>
      <c r="G45" s="13">
        <f t="shared" si="7"/>
        <v>6320240</v>
      </c>
      <c r="H45" s="13">
        <f t="shared" si="7"/>
        <v>9039888</v>
      </c>
      <c r="I45" s="13">
        <f t="shared" si="7"/>
        <v>5564006</v>
      </c>
      <c r="J45" s="12">
        <f>SUM(D45:I45)</f>
        <v>32616898</v>
      </c>
      <c r="K45" s="7"/>
    </row>
    <row r="46" spans="4:11" ht="12.75">
      <c r="D46" s="14"/>
      <c r="E46" s="14"/>
      <c r="F46" s="14"/>
      <c r="G46" s="14"/>
      <c r="H46" s="14"/>
      <c r="I46" s="14"/>
      <c r="J46" s="15"/>
      <c r="K46" s="2"/>
    </row>
    <row r="47" spans="1:11" ht="12.75">
      <c r="A47" s="22" t="s">
        <v>40</v>
      </c>
      <c r="B47" s="3">
        <v>1</v>
      </c>
      <c r="C47" s="18" t="s">
        <v>30</v>
      </c>
      <c r="D47" s="20">
        <v>855046</v>
      </c>
      <c r="E47" s="20">
        <v>1241000</v>
      </c>
      <c r="F47" s="20">
        <v>0</v>
      </c>
      <c r="G47" s="20">
        <v>1245403</v>
      </c>
      <c r="H47" s="20">
        <v>1405445</v>
      </c>
      <c r="I47" s="20">
        <v>860058</v>
      </c>
      <c r="J47" s="12">
        <f>SUM(D47:I47)</f>
        <v>5606952</v>
      </c>
      <c r="K47" s="7"/>
    </row>
    <row r="48" spans="1:11" ht="22.5">
      <c r="A48" s="23"/>
      <c r="B48" s="3">
        <v>2</v>
      </c>
      <c r="C48" s="18" t="s">
        <v>44</v>
      </c>
      <c r="D48" s="20">
        <v>289328</v>
      </c>
      <c r="E48" s="20">
        <v>283333</v>
      </c>
      <c r="F48" s="20">
        <v>487867</v>
      </c>
      <c r="G48" s="20">
        <v>502200</v>
      </c>
      <c r="H48" s="20">
        <v>644655</v>
      </c>
      <c r="I48" s="20">
        <v>63945</v>
      </c>
      <c r="J48" s="12">
        <f>SUM(D48:I48)</f>
        <v>2271328</v>
      </c>
      <c r="K48" s="7"/>
    </row>
    <row r="49" spans="1:11" ht="12.75">
      <c r="A49" s="23"/>
      <c r="B49" s="3">
        <v>3</v>
      </c>
      <c r="C49" s="18" t="s">
        <v>31</v>
      </c>
      <c r="D49" s="20">
        <v>266667</v>
      </c>
      <c r="E49" s="20">
        <v>266667</v>
      </c>
      <c r="F49" s="20">
        <v>0</v>
      </c>
      <c r="G49" s="20">
        <v>266666</v>
      </c>
      <c r="H49" s="20">
        <v>85222</v>
      </c>
      <c r="I49" s="20">
        <v>0</v>
      </c>
      <c r="J49" s="12">
        <f>SUM(D49:I49)</f>
        <v>885222</v>
      </c>
      <c r="K49" s="7"/>
    </row>
    <row r="50" spans="1:11" ht="12.75">
      <c r="A50" s="23"/>
      <c r="B50" s="3">
        <v>4</v>
      </c>
      <c r="C50" s="18" t="s">
        <v>32</v>
      </c>
      <c r="D50" s="20">
        <v>100000</v>
      </c>
      <c r="E50" s="20">
        <v>100000</v>
      </c>
      <c r="F50" s="20">
        <v>173334</v>
      </c>
      <c r="G50" s="20">
        <v>779384</v>
      </c>
      <c r="H50" s="20">
        <v>473974</v>
      </c>
      <c r="I50" s="20">
        <v>339241</v>
      </c>
      <c r="J50" s="12">
        <f>SUM(D50:I50)</f>
        <v>1965933</v>
      </c>
      <c r="K50" s="7"/>
    </row>
    <row r="51" spans="1:11" ht="12.75">
      <c r="A51" s="24"/>
      <c r="B51" s="9"/>
      <c r="C51" s="18" t="s">
        <v>2</v>
      </c>
      <c r="D51" s="13">
        <f aca="true" t="shared" si="8" ref="D51:I51">SUM(D47:D50)</f>
        <v>1511041</v>
      </c>
      <c r="E51" s="13">
        <f t="shared" si="8"/>
        <v>1891000</v>
      </c>
      <c r="F51" s="13">
        <f t="shared" si="8"/>
        <v>661201</v>
      </c>
      <c r="G51" s="13">
        <f t="shared" si="8"/>
        <v>2793653</v>
      </c>
      <c r="H51" s="13">
        <f t="shared" si="8"/>
        <v>2609296</v>
      </c>
      <c r="I51" s="13">
        <f t="shared" si="8"/>
        <v>1263244</v>
      </c>
      <c r="J51" s="12">
        <f>SUM(D51:I51)</f>
        <v>10729435</v>
      </c>
      <c r="K51" s="7"/>
    </row>
    <row r="52" spans="4:11" ht="12.75">
      <c r="D52" s="14"/>
      <c r="E52" s="14"/>
      <c r="F52" s="14"/>
      <c r="G52" s="14"/>
      <c r="H52" s="14"/>
      <c r="I52" s="14"/>
      <c r="J52" s="15"/>
      <c r="K52" s="2"/>
    </row>
    <row r="53" spans="1:11" ht="12.75">
      <c r="A53" s="22" t="s">
        <v>41</v>
      </c>
      <c r="B53" s="3">
        <v>1</v>
      </c>
      <c r="C53" s="18" t="s">
        <v>33</v>
      </c>
      <c r="D53" s="20">
        <v>192332</v>
      </c>
      <c r="E53" s="20">
        <v>240695</v>
      </c>
      <c r="F53" s="20">
        <v>0</v>
      </c>
      <c r="G53" s="20">
        <v>379836</v>
      </c>
      <c r="H53" s="20">
        <v>1044084</v>
      </c>
      <c r="I53" s="20">
        <v>447398</v>
      </c>
      <c r="J53" s="12">
        <f>SUM(D53:I53)</f>
        <v>2304345</v>
      </c>
      <c r="K53" s="7"/>
    </row>
    <row r="54" spans="1:11" ht="12.75">
      <c r="A54" s="23"/>
      <c r="B54" s="3">
        <v>2</v>
      </c>
      <c r="C54" s="18" t="s">
        <v>34</v>
      </c>
      <c r="D54" s="20">
        <v>76912</v>
      </c>
      <c r="E54" s="20">
        <v>101591</v>
      </c>
      <c r="F54" s="20">
        <v>160934</v>
      </c>
      <c r="G54" s="20">
        <v>161259</v>
      </c>
      <c r="H54" s="20">
        <v>164753</v>
      </c>
      <c r="I54" s="20">
        <v>166000</v>
      </c>
      <c r="J54" s="12">
        <f>SUM(D54:I54)</f>
        <v>831449</v>
      </c>
      <c r="K54" s="7"/>
    </row>
    <row r="55" spans="1:11" ht="12.75">
      <c r="A55" s="23"/>
      <c r="B55" s="3">
        <v>3</v>
      </c>
      <c r="C55" s="18" t="s">
        <v>51</v>
      </c>
      <c r="D55" s="20">
        <v>0</v>
      </c>
      <c r="E55" s="20">
        <v>0</v>
      </c>
      <c r="F55" s="20">
        <v>0</v>
      </c>
      <c r="G55" s="20">
        <v>80777</v>
      </c>
      <c r="H55" s="20">
        <v>0</v>
      </c>
      <c r="I55" s="20">
        <v>20188</v>
      </c>
      <c r="J55" s="12">
        <f>SUM(D55:I55)</f>
        <v>100965</v>
      </c>
      <c r="K55" s="7"/>
    </row>
    <row r="56" spans="1:11" ht="22.5">
      <c r="A56" s="23"/>
      <c r="B56" s="3">
        <v>4</v>
      </c>
      <c r="C56" s="18" t="s">
        <v>52</v>
      </c>
      <c r="D56" s="20"/>
      <c r="E56" s="20"/>
      <c r="F56" s="20"/>
      <c r="G56" s="20"/>
      <c r="H56" s="20">
        <v>1171500</v>
      </c>
      <c r="I56" s="20">
        <v>0</v>
      </c>
      <c r="J56" s="12">
        <f>SUM(D56:I56)</f>
        <v>1171500</v>
      </c>
      <c r="K56" s="7"/>
    </row>
    <row r="57" spans="1:11" ht="12.75">
      <c r="A57" s="24"/>
      <c r="B57" s="3"/>
      <c r="C57" s="18" t="s">
        <v>2</v>
      </c>
      <c r="D57" s="13">
        <f aca="true" t="shared" si="9" ref="D57:I57">SUM(D53:D56)</f>
        <v>269244</v>
      </c>
      <c r="E57" s="13">
        <f t="shared" si="9"/>
        <v>342286</v>
      </c>
      <c r="F57" s="13">
        <f t="shared" si="9"/>
        <v>160934</v>
      </c>
      <c r="G57" s="13">
        <f t="shared" si="9"/>
        <v>621872</v>
      </c>
      <c r="H57" s="13">
        <f t="shared" si="9"/>
        <v>2380337</v>
      </c>
      <c r="I57" s="13">
        <f t="shared" si="9"/>
        <v>633586</v>
      </c>
      <c r="J57" s="12">
        <f>SUM(D57:I57)</f>
        <v>4408259</v>
      </c>
      <c r="K57" s="7"/>
    </row>
    <row r="58" spans="4:11" ht="12.75">
      <c r="D58" s="14"/>
      <c r="E58" s="14"/>
      <c r="F58" s="14"/>
      <c r="G58" s="14"/>
      <c r="H58" s="14"/>
      <c r="I58" s="14"/>
      <c r="J58" s="15"/>
      <c r="K58" s="2"/>
    </row>
    <row r="59" spans="1:11" ht="12.75">
      <c r="A59" s="3"/>
      <c r="B59" s="3"/>
      <c r="C59" s="18" t="s">
        <v>2</v>
      </c>
      <c r="D59" s="16">
        <f aca="true" t="shared" si="10" ref="D59:I59">SUM(D57+D51+D45+D39+D23+D16+D11)</f>
        <v>36425678</v>
      </c>
      <c r="E59" s="16">
        <f t="shared" si="10"/>
        <v>45745126</v>
      </c>
      <c r="F59" s="16">
        <f t="shared" si="10"/>
        <v>67365728</v>
      </c>
      <c r="G59" s="16">
        <f t="shared" si="10"/>
        <v>86112592</v>
      </c>
      <c r="H59" s="16">
        <f t="shared" si="10"/>
        <v>105075036</v>
      </c>
      <c r="I59" s="16">
        <f t="shared" si="10"/>
        <v>80781004</v>
      </c>
      <c r="J59" s="12">
        <f>SUM(D59:I59)</f>
        <v>421505164</v>
      </c>
      <c r="K59" s="7"/>
    </row>
    <row r="60" spans="1:11" ht="12.75">
      <c r="A60" s="25" t="s">
        <v>53</v>
      </c>
      <c r="B60" s="25"/>
      <c r="C60" s="26"/>
      <c r="D60" s="26"/>
      <c r="E60" s="26"/>
      <c r="F60" s="26"/>
      <c r="G60" s="26"/>
      <c r="H60" s="26"/>
      <c r="I60" s="26"/>
      <c r="J60" s="26"/>
      <c r="K60" s="8"/>
    </row>
  </sheetData>
  <sheetProtection/>
  <mergeCells count="9">
    <mergeCell ref="A1:J1"/>
    <mergeCell ref="A5:A11"/>
    <mergeCell ref="A13:A16"/>
    <mergeCell ref="A18:A23"/>
    <mergeCell ref="A60:J60"/>
    <mergeCell ref="A25:A39"/>
    <mergeCell ref="A41:A45"/>
    <mergeCell ref="A47:A51"/>
    <mergeCell ref="A53:A57"/>
  </mergeCells>
  <printOptions/>
  <pageMargins left="0.75" right="0.75" top="0.38" bottom="1" header="0.23" footer="0.5"/>
  <pageSetup orientation="landscape" paperSize="9" scale="95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2006-06-14T14:31:20Z</cp:lastPrinted>
  <dcterms:created xsi:type="dcterms:W3CDTF">2002-04-19T13:59:22Z</dcterms:created>
  <dcterms:modified xsi:type="dcterms:W3CDTF">2009-06-11T11:39:38Z</dcterms:modified>
  <cp:category/>
  <cp:version/>
  <cp:contentType/>
  <cp:contentStatus/>
</cp:coreProperties>
</file>